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100" yWindow="3780" windowWidth="18945" windowHeight="12300"/>
  </bookViews>
  <sheets>
    <sheet name="업무추진비" sheetId="1" r:id="rId1"/>
  </sheets>
  <calcPr calcId="145621"/>
</workbook>
</file>

<file path=xl/calcChain.xml><?xml version="1.0" encoding="utf-8"?>
<calcChain xmlns="http://schemas.openxmlformats.org/spreadsheetml/2006/main">
  <c r="K9" i="1" l="1"/>
  <c r="C8" i="1" l="1"/>
  <c r="K15" i="1"/>
  <c r="K8" i="1" l="1"/>
  <c r="B3" i="1" s="1"/>
</calcChain>
</file>

<file path=xl/sharedStrings.xml><?xml version="1.0" encoding="utf-8"?>
<sst xmlns="http://schemas.openxmlformats.org/spreadsheetml/2006/main" count="61" uniqueCount="40">
  <si>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</si>
  <si>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</si>
  <si>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</si>
  <si>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</si>
  <si>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</si>
  <si>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</si>
  <si>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</si>
  <si>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</si>
  <si>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</si>
  <si>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</si>
  <si>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장소</t>
    <phoneticPr fontId="3" type="noConversion"/>
  </si>
  <si>
    <t>사용방법</t>
    <phoneticPr fontId="3" type="noConversion"/>
  </si>
  <si>
    <t>참석자</t>
    <phoneticPr fontId="3" type="noConversion"/>
  </si>
  <si>
    <t>부서운영</t>
  </si>
  <si>
    <t>업무추진을 위한 각종 회의ㆍ간담회ㆍ행사</t>
    <phoneticPr fontId="3" type="noConversion"/>
  </si>
  <si>
    <t>신용카드</t>
    <phoneticPr fontId="3" type="noConversion"/>
  </si>
  <si>
    <t>간담회</t>
    <phoneticPr fontId="3" type="noConversion"/>
  </si>
  <si>
    <t>미추홀구교육혁신지구 시즌2 준비단 회의 개최</t>
    <phoneticPr fontId="3" type="noConversion"/>
  </si>
  <si>
    <t>가배</t>
    <phoneticPr fontId="3" type="noConversion"/>
  </si>
  <si>
    <t>남부교육지원청 관계자, 마을교육활동가, 직원 등 12명</t>
    <phoneticPr fontId="3" type="noConversion"/>
  </si>
  <si>
    <t>쉐프과자점</t>
    <phoneticPr fontId="3" type="noConversion"/>
  </si>
  <si>
    <t>커피쿱</t>
    <phoneticPr fontId="3" type="noConversion"/>
  </si>
  <si>
    <t>남부교육지원청 관계자, 직원 등 8명</t>
    <phoneticPr fontId="3" type="noConversion"/>
  </si>
  <si>
    <t>청소년상담복지센터 업무협의를 위한 기관방문</t>
    <phoneticPr fontId="3" type="noConversion"/>
  </si>
  <si>
    <t>중구청소년상담복지센터 소장 등 6명</t>
    <phoneticPr fontId="3" type="noConversion"/>
  </si>
  <si>
    <t>부서운영 물품 등 구입</t>
    <phoneticPr fontId="3" type="noConversion"/>
  </si>
  <si>
    <t>물품</t>
    <phoneticPr fontId="3" type="noConversion"/>
  </si>
  <si>
    <t>부서운영에 필요한 물품 구입</t>
    <phoneticPr fontId="3" type="noConversion"/>
  </si>
  <si>
    <t>쿠팡</t>
    <phoneticPr fontId="3" type="noConversion"/>
  </si>
  <si>
    <t>홈플러스</t>
    <phoneticPr fontId="3" type="noConversion"/>
  </si>
  <si>
    <t>평생학습과 직원 12명</t>
    <phoneticPr fontId="3" type="noConversion"/>
  </si>
  <si>
    <t>대나무집</t>
    <phoneticPr fontId="3" type="noConversion"/>
  </si>
  <si>
    <t>뚜레쥬르</t>
    <phoneticPr fontId="3" type="noConversion"/>
  </si>
  <si>
    <t>평생학습과 업무추진비 집행현황(2019.9월)</t>
    <phoneticPr fontId="4" type="noConversion"/>
  </si>
  <si>
    <t>남부교육지원청 관계자, 마을교육활동가, 직원 등 12명</t>
    <phoneticPr fontId="3" type="noConversion"/>
  </si>
  <si>
    <t>인사발령에 따른 소속직원 격려</t>
    <phoneticPr fontId="3" type="noConversion"/>
  </si>
  <si>
    <t>미추홀구교육혁신지구 시즌2 사업관련 간담회</t>
    <phoneticPr fontId="3" type="noConversion"/>
  </si>
  <si>
    <t>밥집</t>
    <phoneticPr fontId="3" type="noConversion"/>
  </si>
  <si>
    <t>시즌2 회의 관계자 7명</t>
    <phoneticPr fontId="3" type="noConversion"/>
  </si>
  <si>
    <t>신용카드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</si>
</sst>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4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color theme="1"/>
      <name val="돋움"/>
      <family val="3"/>
      <charset val="129"/>
    </font>
    <font>
      <b/>
      <sz val="11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shrinkToFit="1"/>
    </xf>
    <xf numFmtId="0" fontId="6" fillId="0" borderId="3" xfId="0" applyFont="1" applyBorder="1">
      <alignment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0" fillId="0" borderId="3" xfId="0" applyBorder="1" applyAlignment="1">
      <alignment horizontal="right" vertical="center" shrinkToFit="1"/>
    </xf>
    <xf numFmtId="0" fontId="11" fillId="0" borderId="0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41" fontId="10" fillId="2" borderId="1" xfId="1" applyFont="1" applyFill="1" applyBorder="1" applyAlignment="1">
      <alignment horizontal="right" vertical="center" wrapText="1"/>
    </xf>
    <xf numFmtId="0" fontId="0" fillId="0" borderId="0" xfId="0" applyFill="1">
      <alignment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13" fillId="0" borderId="1" xfId="0" applyFont="1" applyFill="1" applyBorder="1" applyAlignment="1">
      <alignment horizontal="center" vertical="center"/>
    </xf>
    <xf numFmtId="41" fontId="12" fillId="0" borderId="1" xfId="1" applyFont="1" applyFill="1" applyBorder="1" applyAlignment="1">
      <alignment horizontal="right" vertical="center" wrapText="1"/>
    </xf>
    <xf numFmtId="0" fontId="13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shrinkToFit="1"/>
    </xf>
    <xf numFmtId="41" fontId="13" fillId="3" borderId="1" xfId="1" applyFont="1" applyFill="1" applyBorder="1" applyAlignment="1">
      <alignment horizontal="right" vertical="center" wrapText="1"/>
    </xf>
    <xf numFmtId="0" fontId="1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18"/>
  <sheetViews>
    <sheetView tabSelected="1" zoomScale="75" zoomScaleNormal="75" workbookViewId="0">
      <selection activeCell="B1" sqref="B1:K1"/>
    </sheetView>
  </sheetViews>
  <sheetFormatPr defaultRowHeight="13.5" x14ac:dyDescent="0.15"/>
  <cols>
    <col min="1" max="1" width="0.5546875" customWidth="1"/>
    <col min="2" max="2" width="8.44140625" customWidth="1"/>
    <col min="3" max="3" width="3.44140625" style="5" customWidth="1"/>
    <col min="4" max="4" width="3.44140625" customWidth="1"/>
    <col min="5" max="5" width="33.88671875" customWidth="1"/>
    <col min="6" max="6" width="8.77734375" customWidth="1"/>
    <col min="7" max="7" width="33.33203125" customWidth="1"/>
    <col min="8" max="8" width="11.77734375" bestFit="1" customWidth="1"/>
    <col min="9" max="9" width="34.77734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 x14ac:dyDescent="0.15">
      <c r="B1" s="40" t="s">
        <v>33</v>
      </c>
      <c r="C1" s="40"/>
      <c r="D1" s="40"/>
      <c r="E1" s="40"/>
      <c r="F1" s="40"/>
      <c r="G1" s="40"/>
      <c r="H1" s="40"/>
      <c r="I1" s="40"/>
      <c r="J1" s="40"/>
      <c r="K1" s="40"/>
    </row>
    <row r="2" spans="2:13" ht="0.75" customHeight="1" x14ac:dyDescent="0.15">
      <c r="B2" s="3"/>
      <c r="C2" s="3"/>
      <c r="D2" s="3"/>
      <c r="E2" s="3"/>
      <c r="F2" s="3"/>
      <c r="G2" s="3"/>
      <c r="H2" s="3"/>
      <c r="I2" s="3"/>
      <c r="J2" s="3"/>
      <c r="K2" s="3"/>
    </row>
    <row r="3" spans="2:13" s="6" customFormat="1" ht="51.75" customHeight="1" x14ac:dyDescent="0.15">
      <c r="B3" s="39" t="str">
        <f>" ▣ 총 "&amp;C8&amp;" "&amp;FIXED(K8,0)&amp;"원 "</f>
        <v xml:space="preserve"> ▣ 총 8건 447,330원 </v>
      </c>
      <c r="C3" s="39"/>
      <c r="D3" s="39"/>
      <c r="E3" s="39"/>
      <c r="F3" s="39"/>
      <c r="G3" s="39"/>
      <c r="H3" s="39"/>
      <c r="I3" s="39"/>
      <c r="J3" s="39"/>
      <c r="K3" s="39"/>
    </row>
    <row r="4" spans="2:13" ht="15" customHeight="1" x14ac:dyDescent="0.15">
      <c r="B4" s="11" t="s">
        <v>9</v>
      </c>
      <c r="C4" s="12"/>
      <c r="D4" s="13"/>
      <c r="E4" s="13"/>
      <c r="F4" s="14"/>
      <c r="G4" s="15"/>
      <c r="H4" s="15"/>
      <c r="I4" s="15"/>
      <c r="J4" s="15"/>
      <c r="K4" s="16" t="s">
        <v>0</v>
      </c>
    </row>
    <row r="5" spans="2:13" ht="3.75" customHeight="1" x14ac:dyDescent="0.15">
      <c r="C5" s="7"/>
      <c r="D5" s="4"/>
      <c r="K5" s="1"/>
    </row>
    <row r="6" spans="2:13" ht="18" customHeight="1" x14ac:dyDescent="0.15">
      <c r="B6" s="38" t="s">
        <v>1</v>
      </c>
      <c r="C6" s="38" t="s">
        <v>2</v>
      </c>
      <c r="D6" s="38"/>
      <c r="E6" s="38" t="s">
        <v>3</v>
      </c>
      <c r="F6" s="38" t="s">
        <v>4</v>
      </c>
      <c r="G6" s="41" t="s">
        <v>5</v>
      </c>
      <c r="H6" s="41" t="s">
        <v>10</v>
      </c>
      <c r="I6" s="41" t="s">
        <v>12</v>
      </c>
      <c r="J6" s="41" t="s">
        <v>11</v>
      </c>
      <c r="K6" s="42" t="s">
        <v>6</v>
      </c>
    </row>
    <row r="7" spans="2:13" ht="18" customHeight="1" x14ac:dyDescent="0.15">
      <c r="B7" s="38"/>
      <c r="C7" s="38"/>
      <c r="D7" s="38"/>
      <c r="E7" s="38"/>
      <c r="F7" s="38"/>
      <c r="G7" s="41"/>
      <c r="H7" s="43"/>
      <c r="I7" s="43"/>
      <c r="J7" s="43"/>
      <c r="K7" s="42"/>
    </row>
    <row r="8" spans="2:13" ht="30" customHeight="1" x14ac:dyDescent="0.15">
      <c r="B8" s="25" t="s">
        <v>7</v>
      </c>
      <c r="C8" s="38" t="str">
        <f>COUNT(C9:C18)&amp;"건"</f>
        <v>8건</v>
      </c>
      <c r="D8" s="38"/>
      <c r="E8" s="25"/>
      <c r="F8" s="25"/>
      <c r="G8" s="26"/>
      <c r="H8" s="26"/>
      <c r="I8" s="26"/>
      <c r="J8" s="26"/>
      <c r="K8" s="19">
        <f>K9+K15</f>
        <v>447330</v>
      </c>
    </row>
    <row r="9" spans="2:13" ht="30" customHeight="1" x14ac:dyDescent="0.15">
      <c r="B9" s="20" t="s">
        <v>8</v>
      </c>
      <c r="C9" s="9"/>
      <c r="D9" s="9"/>
      <c r="E9" s="18"/>
      <c r="F9" s="10"/>
      <c r="G9" s="9"/>
      <c r="H9" s="9"/>
      <c r="I9" s="9"/>
      <c r="J9" s="9"/>
      <c r="K9" s="21">
        <f>SUM(K10:K14)</f>
        <v>169200</v>
      </c>
      <c r="L9" s="8"/>
      <c r="M9" s="2"/>
    </row>
    <row r="10" spans="2:13" s="22" customFormat="1" ht="30" customHeight="1" x14ac:dyDescent="0.15">
      <c r="B10" s="27"/>
      <c r="C10" s="23">
        <v>9</v>
      </c>
      <c r="D10" s="23">
        <v>2</v>
      </c>
      <c r="E10" s="23" t="s">
        <v>14</v>
      </c>
      <c r="F10" s="24" t="s">
        <v>16</v>
      </c>
      <c r="G10" s="23" t="s">
        <v>17</v>
      </c>
      <c r="H10" s="23" t="s">
        <v>18</v>
      </c>
      <c r="I10" s="23" t="s">
        <v>34</v>
      </c>
      <c r="J10" s="23" t="s">
        <v>15</v>
      </c>
      <c r="K10" s="28">
        <v>41200</v>
      </c>
      <c r="L10" s="17"/>
      <c r="M10" s="17"/>
    </row>
    <row r="11" spans="2:13" s="22" customFormat="1" ht="30" customHeight="1" x14ac:dyDescent="0.15">
      <c r="B11" s="27"/>
      <c r="C11" s="23">
        <v>9</v>
      </c>
      <c r="D11" s="23">
        <v>2</v>
      </c>
      <c r="E11" s="23" t="s">
        <v>14</v>
      </c>
      <c r="F11" s="24" t="s">
        <v>16</v>
      </c>
      <c r="G11" s="23" t="s">
        <v>17</v>
      </c>
      <c r="H11" s="23" t="s">
        <v>20</v>
      </c>
      <c r="I11" s="23" t="s">
        <v>19</v>
      </c>
      <c r="J11" s="23" t="s">
        <v>15</v>
      </c>
      <c r="K11" s="28">
        <v>20050</v>
      </c>
      <c r="L11" s="17"/>
      <c r="M11" s="17"/>
    </row>
    <row r="12" spans="2:13" s="22" customFormat="1" ht="30" customHeight="1" x14ac:dyDescent="0.15">
      <c r="B12" s="27"/>
      <c r="C12" s="23">
        <v>9</v>
      </c>
      <c r="D12" s="23">
        <v>5</v>
      </c>
      <c r="E12" s="23" t="s">
        <v>14</v>
      </c>
      <c r="F12" s="24" t="s">
        <v>16</v>
      </c>
      <c r="G12" s="23" t="s">
        <v>17</v>
      </c>
      <c r="H12" s="23" t="s">
        <v>21</v>
      </c>
      <c r="I12" s="23" t="s">
        <v>22</v>
      </c>
      <c r="J12" s="23" t="s">
        <v>15</v>
      </c>
      <c r="K12" s="28">
        <v>28000</v>
      </c>
      <c r="L12" s="17"/>
      <c r="M12" s="17"/>
    </row>
    <row r="13" spans="2:13" s="22" customFormat="1" ht="30" customHeight="1" x14ac:dyDescent="0.15">
      <c r="B13" s="27"/>
      <c r="C13" s="23">
        <v>9</v>
      </c>
      <c r="D13" s="23">
        <v>25</v>
      </c>
      <c r="E13" s="23" t="s">
        <v>14</v>
      </c>
      <c r="F13" s="24" t="s">
        <v>16</v>
      </c>
      <c r="G13" s="23" t="s">
        <v>23</v>
      </c>
      <c r="H13" s="23" t="s">
        <v>32</v>
      </c>
      <c r="I13" s="23" t="s">
        <v>24</v>
      </c>
      <c r="J13" s="23" t="s">
        <v>15</v>
      </c>
      <c r="K13" s="28">
        <v>23950</v>
      </c>
      <c r="L13" s="17"/>
      <c r="M13" s="17"/>
    </row>
    <row r="14" spans="2:13" s="22" customFormat="1" ht="30" customHeight="1" x14ac:dyDescent="0.15">
      <c r="B14" s="27"/>
      <c r="C14" s="23">
        <v>9</v>
      </c>
      <c r="D14" s="23">
        <v>26</v>
      </c>
      <c r="E14" s="23" t="s">
        <v>14</v>
      </c>
      <c r="F14" s="24" t="s">
        <v>16</v>
      </c>
      <c r="G14" s="23" t="s">
        <v>36</v>
      </c>
      <c r="H14" s="23" t="s">
        <v>37</v>
      </c>
      <c r="I14" s="23" t="s">
        <v>38</v>
      </c>
      <c r="J14" s="23" t="s">
        <v>39</v>
      </c>
      <c r="K14" s="28">
        <v>56000</v>
      </c>
      <c r="L14" s="17"/>
      <c r="M14" s="17"/>
    </row>
    <row r="15" spans="2:13" ht="30" customHeight="1" x14ac:dyDescent="0.15">
      <c r="B15" s="29" t="s">
        <v>13</v>
      </c>
      <c r="C15" s="30"/>
      <c r="D15" s="30"/>
      <c r="E15" s="30"/>
      <c r="F15" s="31"/>
      <c r="G15" s="30"/>
      <c r="H15" s="30"/>
      <c r="I15" s="30"/>
      <c r="J15" s="30"/>
      <c r="K15" s="32">
        <f>SUM(K16:K18)</f>
        <v>278130</v>
      </c>
      <c r="L15" s="17"/>
      <c r="M15" s="17"/>
    </row>
    <row r="16" spans="2:13" ht="24.95" customHeight="1" x14ac:dyDescent="0.15">
      <c r="B16" s="34"/>
      <c r="C16" s="35">
        <v>9</v>
      </c>
      <c r="D16" s="23">
        <v>4</v>
      </c>
      <c r="E16" s="36" t="s">
        <v>25</v>
      </c>
      <c r="F16" s="24" t="s">
        <v>26</v>
      </c>
      <c r="G16" s="36" t="s">
        <v>27</v>
      </c>
      <c r="H16" s="37" t="s">
        <v>28</v>
      </c>
      <c r="I16" s="34"/>
      <c r="J16" s="23" t="s">
        <v>15</v>
      </c>
      <c r="K16" s="28">
        <v>140300</v>
      </c>
    </row>
    <row r="17" spans="2:11" ht="24.95" customHeight="1" x14ac:dyDescent="0.15">
      <c r="B17" s="34"/>
      <c r="C17" s="35">
        <v>9</v>
      </c>
      <c r="D17" s="23">
        <v>9</v>
      </c>
      <c r="E17" s="36" t="s">
        <v>25</v>
      </c>
      <c r="F17" s="24" t="s">
        <v>26</v>
      </c>
      <c r="G17" s="36" t="s">
        <v>27</v>
      </c>
      <c r="H17" s="23" t="s">
        <v>29</v>
      </c>
      <c r="I17" s="34"/>
      <c r="J17" s="23" t="s">
        <v>15</v>
      </c>
      <c r="K17" s="28">
        <v>47830</v>
      </c>
    </row>
    <row r="18" spans="2:11" ht="24.95" customHeight="1" x14ac:dyDescent="0.15">
      <c r="B18" s="34"/>
      <c r="C18" s="35">
        <v>9</v>
      </c>
      <c r="D18" s="23">
        <v>27</v>
      </c>
      <c r="E18" s="33" t="s">
        <v>14</v>
      </c>
      <c r="F18" s="24" t="s">
        <v>16</v>
      </c>
      <c r="G18" s="23" t="s">
        <v>35</v>
      </c>
      <c r="H18" s="23" t="s">
        <v>31</v>
      </c>
      <c r="I18" s="35" t="s">
        <v>30</v>
      </c>
      <c r="J18" s="23" t="s">
        <v>15</v>
      </c>
      <c r="K18" s="28">
        <v>90000</v>
      </c>
    </row>
  </sheetData>
  <mergeCells count="12">
    <mergeCell ref="C8:D8"/>
    <mergeCell ref="B3:K3"/>
    <mergeCell ref="B1:K1"/>
    <mergeCell ref="B6:B7"/>
    <mergeCell ref="C6:D7"/>
    <mergeCell ref="E6:E7"/>
    <mergeCell ref="F6:F7"/>
    <mergeCell ref="G6:G7"/>
    <mergeCell ref="K6:K7"/>
    <mergeCell ref="H6:H7"/>
    <mergeCell ref="I6:I7"/>
    <mergeCell ref="J6:J7"/>
  </mergeCells>
  <phoneticPr fontId="3" type="noConversion"/>
  <printOptions horizontalCentered="1"/>
  <pageMargins left="0.19685039370078741" right="0.19685039370078741" top="0.23622047244094491" bottom="0.23622047244094491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2014-03-12T04:19:06Z</cp:lastPrinted>
  <dcterms:created xsi:type="dcterms:W3CDTF">2013-01-21T06:26:47Z</dcterms:created>
  <dcterms:modified xsi:type="dcterms:W3CDTF">2019-09-30T10:42:50Z</dcterms:modified>
</cp:coreProperties>
</file>